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C22AEBAC-BA99-4A04-96B8-F98AC55B0A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<sst xmlns="http://schemas.openxmlformats.org/spreadsheetml/2006/main" count="236" uniqueCount="81">
  <si>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</si>
  <si>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</si>
  <si>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</si>
  <si>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</si>
  <si>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</si>
  <si>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</si>
  <si>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</si>
  <si>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</si>
  <si>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</si>
  <si>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</si>
  <si>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</si>
  <si>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</si>
  <si>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</si>
  <si>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</si>
  <si>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</si>
  <si>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</si>
  <si>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</si>
  <si>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</si>
  <si>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</si>
  <si>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</si>
  <si>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</si>
  <si>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</si>
  <si>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</si>
  <si>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</si>
  <si>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</si>
  <si>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</si>
  <si>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</si>
  <si>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</si>
  <si>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</si>
  <si>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</si>
  <si>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</si>
  <si>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</si>
  <si>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</si>
  <si>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</si>
  <si>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</si>
  <si>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</si>
  <si>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</si>
  <si>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</si>
  <si>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</si>
  <si>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Сосновская СШ им.М.Я.Бредова</t>
  </si>
  <si>
    <t>директор</t>
  </si>
  <si>
    <t>Серова О.Н.</t>
  </si>
  <si>
    <t>Греча рассыпчатая с маслом сливочным</t>
  </si>
  <si>
    <t>150/15</t>
  </si>
  <si>
    <t xml:space="preserve">Чай с сахаром </t>
  </si>
  <si>
    <t>Хлеб ржаной</t>
  </si>
  <si>
    <t>Сосиска отварная</t>
  </si>
  <si>
    <t>апельсин</t>
  </si>
  <si>
    <t>Картофельное пюре с маслом сливочным</t>
  </si>
  <si>
    <t>200/10</t>
  </si>
  <si>
    <t>Рыба тушеная (суфле)</t>
  </si>
  <si>
    <t>Компот из сухофруктов (курага)</t>
  </si>
  <si>
    <t>200/20</t>
  </si>
  <si>
    <t>-</t>
  </si>
  <si>
    <t xml:space="preserve">Коржик глазированный </t>
  </si>
  <si>
    <t>Блины с  повидлом</t>
  </si>
  <si>
    <t>Чай с сахаром и лимоном</t>
  </si>
  <si>
    <t>яблоко</t>
  </si>
  <si>
    <t>Каша пшенная с маслом сливочным</t>
  </si>
  <si>
    <t>Сыр</t>
  </si>
  <si>
    <t>Кофейный напиток на молоке</t>
  </si>
  <si>
    <t>Хлеб пшеничный</t>
  </si>
  <si>
    <t>груша</t>
  </si>
  <si>
    <t>Картофель тушеный с куриным мясом</t>
  </si>
  <si>
    <t>Салат из св.капусты</t>
  </si>
  <si>
    <t>сок</t>
  </si>
  <si>
    <t>Рожки отварные с маслом сливочным</t>
  </si>
  <si>
    <t>Сок фруктовый в ассортименте</t>
  </si>
  <si>
    <t>Котлета мясная</t>
  </si>
  <si>
    <t>Картофель тушеный с мясом</t>
  </si>
  <si>
    <t>Салат из свежей капусты</t>
  </si>
  <si>
    <t>шоколад</t>
  </si>
  <si>
    <t>Овощи тушеные с маслом сливочным</t>
  </si>
  <si>
    <t>Колбаса отварная</t>
  </si>
  <si>
    <t xml:space="preserve">Каша манная </t>
  </si>
  <si>
    <t>Какао на молоке</t>
  </si>
  <si>
    <t>Хлеб пшеничный с маслом сливочным</t>
  </si>
  <si>
    <t>банан</t>
  </si>
  <si>
    <t>Творожная запеканка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</si>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</sst>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7</v>
      </c>
      <c r="H6" s="40">
        <v>6</v>
      </c>
      <c r="I6" s="40">
        <v>36</v>
      </c>
      <c r="J6" s="40">
        <v>230</v>
      </c>
      <c r="K6" s="41">
        <v>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10</v>
      </c>
      <c r="J8" s="43">
        <v>71</v>
      </c>
      <c r="K8" s="44">
        <v>270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9.15</v>
      </c>
      <c r="H9" s="43">
        <v>1.18</v>
      </c>
      <c r="I9" s="43">
        <v>61.35</v>
      </c>
      <c r="J9" s="43">
        <v>128.69999999999999</v>
      </c>
      <c r="K9" s="44">
        <v>70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50</v>
      </c>
      <c r="G10" s="43">
        <v>7</v>
      </c>
      <c r="H10" s="43">
        <v>12</v>
      </c>
      <c r="I10" s="43">
        <v>0</v>
      </c>
      <c r="J10" s="43">
        <v>147</v>
      </c>
      <c r="K10" s="44">
        <v>8</v>
      </c>
      <c r="L10" s="43"/>
    </row>
    <row r="11" spans="1:12" ht="14.4" x14ac:dyDescent="0.3">
      <c r="A11" s="23"/>
      <c r="B11" s="15"/>
      <c r="C11" s="11"/>
      <c r="D11" s="6"/>
      <c r="E11" s="42" t="s">
        <v>47</v>
      </c>
      <c r="F11" s="43">
        <v>200</v>
      </c>
      <c r="G11" s="43">
        <v>1</v>
      </c>
      <c r="H11" s="43">
        <v>0</v>
      </c>
      <c r="I11" s="43">
        <v>13.6</v>
      </c>
      <c r="J11" s="43">
        <v>61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71.540000000000006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24.15</v>
      </c>
      <c r="H13" s="19">
        <f t="shared" si="0"/>
        <v>19.18</v>
      </c>
      <c r="I13" s="19">
        <f t="shared" si="0"/>
        <v>120.94999999999999</v>
      </c>
      <c r="J13" s="19">
        <f t="shared" si="0"/>
        <v>637.70000000000005</v>
      </c>
      <c r="K13" s="25"/>
      <c r="L13" s="19">
        <f t="shared" ref="L13" si="1">SUM(L6:L12)</f>
        <v>71.540000000000006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24.15</v>
      </c>
      <c r="H24" s="32">
        <f t="shared" si="4"/>
        <v>19.18</v>
      </c>
      <c r="I24" s="32">
        <f t="shared" si="4"/>
        <v>120.94999999999999</v>
      </c>
      <c r="J24" s="32">
        <f t="shared" si="4"/>
        <v>637.70000000000005</v>
      </c>
      <c r="K24" s="32"/>
      <c r="L24" s="32">
        <f t="shared" ref="L24" si="5">L13+L23</f>
        <v>71.540000000000006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 t="s">
        <v>49</v>
      </c>
      <c r="G25" s="40">
        <v>6.84</v>
      </c>
      <c r="H25" s="40">
        <v>8.1</v>
      </c>
      <c r="I25" s="40">
        <v>17.3</v>
      </c>
      <c r="J25" s="40">
        <v>126.09</v>
      </c>
      <c r="K25" s="41">
        <v>6</v>
      </c>
      <c r="L25" s="40"/>
    </row>
    <row r="26" spans="1:12" ht="14.4" x14ac:dyDescent="0.3">
      <c r="A26" s="14"/>
      <c r="B26" s="15"/>
      <c r="C26" s="11"/>
      <c r="D26" s="6"/>
      <c r="E26" s="42" t="s">
        <v>50</v>
      </c>
      <c r="F26" s="43">
        <v>50</v>
      </c>
      <c r="G26" s="43">
        <v>6.85</v>
      </c>
      <c r="H26" s="43">
        <v>35</v>
      </c>
      <c r="I26" s="43">
        <v>1.85</v>
      </c>
      <c r="J26" s="43">
        <v>66</v>
      </c>
      <c r="K26" s="44">
        <v>278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 t="s">
        <v>52</v>
      </c>
      <c r="G27" s="43">
        <v>0.04</v>
      </c>
      <c r="H27" s="43" t="s">
        <v>53</v>
      </c>
      <c r="I27" s="43">
        <v>24.76</v>
      </c>
      <c r="J27" s="43">
        <v>94.2</v>
      </c>
      <c r="K27" s="44">
        <v>21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9.15</v>
      </c>
      <c r="H28" s="43">
        <v>1.18</v>
      </c>
      <c r="I28" s="43">
        <v>61.35</v>
      </c>
      <c r="J28" s="43">
        <v>128.69999999999999</v>
      </c>
      <c r="K28" s="44">
        <v>17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54</v>
      </c>
      <c r="F30" s="43">
        <v>40</v>
      </c>
      <c r="G30" s="43">
        <v>4</v>
      </c>
      <c r="H30" s="43">
        <v>2</v>
      </c>
      <c r="I30" s="43">
        <v>33</v>
      </c>
      <c r="J30" s="43">
        <v>165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71.540000000000006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150</v>
      </c>
      <c r="G32" s="19">
        <f t="shared" ref="G32" si="6">SUM(G25:G31)</f>
        <v>26.88</v>
      </c>
      <c r="H32" s="19">
        <f t="shared" ref="H32" si="7">SUM(H25:H31)</f>
        <v>46.28</v>
      </c>
      <c r="I32" s="19">
        <f t="shared" ref="I32" si="8">SUM(I25:I31)</f>
        <v>138.26</v>
      </c>
      <c r="J32" s="19">
        <f t="shared" ref="J32:L32" si="9">SUM(J25:J31)</f>
        <v>579.99</v>
      </c>
      <c r="K32" s="25"/>
      <c r="L32" s="19">
        <f t="shared" si="9"/>
        <v>71.540000000000006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150</v>
      </c>
      <c r="G43" s="32">
        <f t="shared" ref="G43" si="14">G32+G42</f>
        <v>26.88</v>
      </c>
      <c r="H43" s="32">
        <f t="shared" ref="H43" si="15">H32+H42</f>
        <v>46.28</v>
      </c>
      <c r="I43" s="32">
        <f t="shared" ref="I43" si="16">I32+I42</f>
        <v>138.26</v>
      </c>
      <c r="J43" s="32">
        <f t="shared" ref="J43:L43" si="17">J32+J42</f>
        <v>579.99</v>
      </c>
      <c r="K43" s="32"/>
      <c r="L43" s="32">
        <f t="shared" si="17"/>
        <v>71.540000000000006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170</v>
      </c>
      <c r="G44" s="40">
        <v>13</v>
      </c>
      <c r="H44" s="40">
        <v>15</v>
      </c>
      <c r="I44" s="40">
        <v>67</v>
      </c>
      <c r="J44" s="40">
        <v>461</v>
      </c>
      <c r="K44" s="41">
        <v>236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10</v>
      </c>
      <c r="J46" s="43">
        <v>71</v>
      </c>
      <c r="K46" s="44">
        <v>16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57</v>
      </c>
      <c r="F48" s="43">
        <v>1</v>
      </c>
      <c r="G48" s="43">
        <v>1</v>
      </c>
      <c r="H48" s="43">
        <v>1</v>
      </c>
      <c r="I48" s="43">
        <v>21</v>
      </c>
      <c r="J48" s="43">
        <v>92</v>
      </c>
      <c r="K48" s="44">
        <v>14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71.540000000000006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371</v>
      </c>
      <c r="G51" s="19">
        <f t="shared" ref="G51" si="18">SUM(G44:G50)</f>
        <v>14</v>
      </c>
      <c r="H51" s="19">
        <f t="shared" ref="H51" si="19">SUM(H44:H50)</f>
        <v>16</v>
      </c>
      <c r="I51" s="19">
        <f t="shared" ref="I51" si="20">SUM(I44:I50)</f>
        <v>98</v>
      </c>
      <c r="J51" s="19">
        <f t="shared" ref="J51:L51" si="21">SUM(J44:J50)</f>
        <v>624</v>
      </c>
      <c r="K51" s="25"/>
      <c r="L51" s="19">
        <f t="shared" si="21"/>
        <v>71.540000000000006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371</v>
      </c>
      <c r="G62" s="32">
        <f t="shared" ref="G62" si="26">G51+G61</f>
        <v>14</v>
      </c>
      <c r="H62" s="32">
        <f t="shared" ref="H62" si="27">H51+H61</f>
        <v>16</v>
      </c>
      <c r="I62" s="32">
        <f t="shared" ref="I62" si="28">I51+I61</f>
        <v>98</v>
      </c>
      <c r="J62" s="32">
        <f t="shared" ref="J62:L62" si="29">J51+J61</f>
        <v>624</v>
      </c>
      <c r="K62" s="32"/>
      <c r="L62" s="32">
        <f t="shared" si="29"/>
        <v>71.540000000000006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7.44</v>
      </c>
      <c r="H63" s="40">
        <v>8.8000000000000007</v>
      </c>
      <c r="I63" s="40">
        <v>35.200000000000003</v>
      </c>
      <c r="J63" s="40">
        <v>250</v>
      </c>
      <c r="K63" s="41">
        <v>185</v>
      </c>
      <c r="L63" s="40"/>
    </row>
    <row r="64" spans="1:12" ht="14.4" x14ac:dyDescent="0.3">
      <c r="A64" s="23"/>
      <c r="B64" s="15"/>
      <c r="C64" s="11"/>
      <c r="D64" s="6"/>
      <c r="E64" s="42" t="s">
        <v>59</v>
      </c>
      <c r="F64" s="43">
        <v>30</v>
      </c>
      <c r="G64" s="43">
        <v>5</v>
      </c>
      <c r="H64" s="43">
        <v>5</v>
      </c>
      <c r="I64" s="43">
        <v>0.3</v>
      </c>
      <c r="J64" s="43">
        <v>63</v>
      </c>
      <c r="K64" s="44">
        <v>29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2.9</v>
      </c>
      <c r="H65" s="43">
        <v>2.8</v>
      </c>
      <c r="I65" s="43">
        <v>14.9</v>
      </c>
      <c r="J65" s="43">
        <v>94</v>
      </c>
      <c r="K65" s="44">
        <v>272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61</v>
      </c>
      <c r="F66" s="43">
        <v>60</v>
      </c>
      <c r="G66" s="43">
        <v>9</v>
      </c>
      <c r="H66" s="43">
        <v>1.5</v>
      </c>
      <c r="I66" s="43">
        <v>39</v>
      </c>
      <c r="J66" s="43">
        <v>131</v>
      </c>
      <c r="K66" s="44">
        <v>878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62</v>
      </c>
      <c r="F67" s="43">
        <v>200</v>
      </c>
      <c r="G67" s="43">
        <v>1</v>
      </c>
      <c r="H67" s="43">
        <v>0</v>
      </c>
      <c r="I67" s="43">
        <v>14</v>
      </c>
      <c r="J67" s="43">
        <v>61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71.540000000000006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25.340000000000003</v>
      </c>
      <c r="H70" s="19">
        <f t="shared" ref="H70" si="31">SUM(H63:H69)</f>
        <v>18.100000000000001</v>
      </c>
      <c r="I70" s="19">
        <f t="shared" ref="I70" si="32">SUM(I63:I69)</f>
        <v>103.4</v>
      </c>
      <c r="J70" s="19">
        <f t="shared" ref="J70:L70" si="33">SUM(J63:J69)</f>
        <v>599</v>
      </c>
      <c r="K70" s="25"/>
      <c r="L70" s="19">
        <f t="shared" si="33"/>
        <v>71.540000000000006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690</v>
      </c>
      <c r="G81" s="32">
        <f t="shared" ref="G81" si="38">G70+G80</f>
        <v>25.340000000000003</v>
      </c>
      <c r="H81" s="32">
        <f t="shared" ref="H81" si="39">H70+H80</f>
        <v>18.100000000000001</v>
      </c>
      <c r="I81" s="32">
        <f t="shared" ref="I81" si="40">I70+I80</f>
        <v>103.4</v>
      </c>
      <c r="J81" s="32">
        <f t="shared" ref="J81:L81" si="41">J70+J80</f>
        <v>599</v>
      </c>
      <c r="K81" s="32"/>
      <c r="L81" s="32">
        <f t="shared" si="41"/>
        <v>71.540000000000006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1</v>
      </c>
      <c r="H82" s="40">
        <v>12</v>
      </c>
      <c r="I82" s="40">
        <v>30</v>
      </c>
      <c r="J82" s="40">
        <v>126</v>
      </c>
      <c r="K82" s="41">
        <v>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</v>
      </c>
      <c r="H84" s="43">
        <v>0</v>
      </c>
      <c r="I84" s="43">
        <v>10</v>
      </c>
      <c r="J84" s="43">
        <v>71</v>
      </c>
      <c r="K84" s="44">
        <v>16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9</v>
      </c>
      <c r="H85" s="43">
        <v>1</v>
      </c>
      <c r="I85" s="43">
        <v>61</v>
      </c>
      <c r="J85" s="43">
        <v>128</v>
      </c>
      <c r="K85" s="44">
        <v>17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64</v>
      </c>
      <c r="F87" s="43">
        <v>53</v>
      </c>
      <c r="G87" s="43">
        <v>0</v>
      </c>
      <c r="H87" s="43">
        <v>0</v>
      </c>
      <c r="I87" s="43">
        <v>1</v>
      </c>
      <c r="J87" s="43">
        <v>7</v>
      </c>
      <c r="K87" s="44">
        <v>12</v>
      </c>
      <c r="L87" s="43"/>
    </row>
    <row r="88" spans="1:12" ht="14.4" x14ac:dyDescent="0.3">
      <c r="A88" s="23"/>
      <c r="B88" s="15"/>
      <c r="C88" s="11"/>
      <c r="D88" s="6"/>
      <c r="E88" s="42" t="s">
        <v>65</v>
      </c>
      <c r="F88" s="43">
        <v>200</v>
      </c>
      <c r="G88" s="43">
        <v>6</v>
      </c>
      <c r="H88" s="43">
        <v>37</v>
      </c>
      <c r="I88" s="43">
        <v>218</v>
      </c>
      <c r="J88" s="43">
        <v>54</v>
      </c>
      <c r="K88" s="44"/>
      <c r="L88" s="43">
        <v>71.540000000000006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42">SUM(G82:G88)</f>
        <v>16</v>
      </c>
      <c r="H89" s="19">
        <f t="shared" ref="H89" si="43">SUM(H82:H88)</f>
        <v>50</v>
      </c>
      <c r="I89" s="19">
        <f t="shared" ref="I89" si="44">SUM(I82:I88)</f>
        <v>320</v>
      </c>
      <c r="J89" s="19">
        <f t="shared" ref="J89:L89" si="45">SUM(J82:J88)</f>
        <v>386</v>
      </c>
      <c r="K89" s="25"/>
      <c r="L89" s="19">
        <f t="shared" si="45"/>
        <v>71.540000000000006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703</v>
      </c>
      <c r="G100" s="32">
        <f t="shared" ref="G100" si="50">G89+G99</f>
        <v>16</v>
      </c>
      <c r="H100" s="32">
        <f t="shared" ref="H100" si="51">H89+H99</f>
        <v>50</v>
      </c>
      <c r="I100" s="32">
        <f t="shared" ref="I100" si="52">I89+I99</f>
        <v>320</v>
      </c>
      <c r="J100" s="32">
        <f t="shared" ref="J100:L100" si="53">J89+J99</f>
        <v>386</v>
      </c>
      <c r="K100" s="32"/>
      <c r="L100" s="32">
        <f t="shared" si="53"/>
        <v>71.540000000000006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6.62</v>
      </c>
      <c r="H101" s="40">
        <v>5</v>
      </c>
      <c r="I101" s="40">
        <v>32</v>
      </c>
      <c r="J101" s="40">
        <v>202</v>
      </c>
      <c r="K101" s="41">
        <v>688</v>
      </c>
      <c r="L101" s="40"/>
    </row>
    <row r="102" spans="1:12" ht="14.4" x14ac:dyDescent="0.3">
      <c r="A102" s="23"/>
      <c r="B102" s="15"/>
      <c r="C102" s="11"/>
      <c r="D102" s="6"/>
      <c r="E102" s="42" t="s">
        <v>68</v>
      </c>
      <c r="F102" s="43">
        <v>50</v>
      </c>
      <c r="G102" s="43">
        <v>8</v>
      </c>
      <c r="H102" s="43">
        <v>6</v>
      </c>
      <c r="I102" s="43">
        <v>8</v>
      </c>
      <c r="J102" s="43">
        <v>114</v>
      </c>
      <c r="K102" s="44">
        <v>608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1</v>
      </c>
      <c r="H103" s="43">
        <v>0</v>
      </c>
      <c r="I103" s="43">
        <v>20</v>
      </c>
      <c r="J103" s="43">
        <v>80</v>
      </c>
      <c r="K103" s="44">
        <v>399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9</v>
      </c>
      <c r="H104" s="43">
        <v>1</v>
      </c>
      <c r="I104" s="43">
        <v>61</v>
      </c>
      <c r="J104" s="43">
        <v>129</v>
      </c>
      <c r="K104" s="44">
        <v>17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57</v>
      </c>
      <c r="F105" s="43">
        <v>200</v>
      </c>
      <c r="G105" s="43">
        <v>0</v>
      </c>
      <c r="H105" s="43">
        <v>0</v>
      </c>
      <c r="I105" s="43">
        <v>10</v>
      </c>
      <c r="J105" s="43">
        <v>80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71.540000000000006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24.62</v>
      </c>
      <c r="H108" s="19">
        <f t="shared" si="54"/>
        <v>12</v>
      </c>
      <c r="I108" s="19">
        <f t="shared" si="54"/>
        <v>131</v>
      </c>
      <c r="J108" s="19">
        <f t="shared" si="54"/>
        <v>605</v>
      </c>
      <c r="K108" s="25"/>
      <c r="L108" s="19">
        <f t="shared" ref="L108" si="55">SUM(L101:L107)</f>
        <v>71.540000000000006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680</v>
      </c>
      <c r="G119" s="32">
        <f t="shared" ref="G119" si="58">G108+G118</f>
        <v>24.62</v>
      </c>
      <c r="H119" s="32">
        <f t="shared" ref="H119" si="59">H108+H118</f>
        <v>12</v>
      </c>
      <c r="I119" s="32">
        <f t="shared" ref="I119" si="60">I108+I118</f>
        <v>131</v>
      </c>
      <c r="J119" s="32">
        <f t="shared" ref="J119:L119" si="61">J108+J118</f>
        <v>605</v>
      </c>
      <c r="K119" s="32"/>
      <c r="L119" s="32">
        <f t="shared" si="61"/>
        <v>71.540000000000006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1</v>
      </c>
      <c r="H120" s="40">
        <v>12</v>
      </c>
      <c r="I120" s="40">
        <v>30</v>
      </c>
      <c r="J120" s="40">
        <v>126</v>
      </c>
      <c r="K120" s="41">
        <v>6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10</v>
      </c>
      <c r="J122" s="43">
        <v>71</v>
      </c>
      <c r="K122" s="44">
        <v>16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9</v>
      </c>
      <c r="H123" s="43">
        <v>1</v>
      </c>
      <c r="I123" s="43">
        <v>61</v>
      </c>
      <c r="J123" s="43">
        <v>129</v>
      </c>
      <c r="K123" s="44">
        <v>17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70</v>
      </c>
      <c r="F125" s="43">
        <v>53</v>
      </c>
      <c r="G125" s="43">
        <v>0</v>
      </c>
      <c r="H125" s="43">
        <v>0</v>
      </c>
      <c r="I125" s="43">
        <v>1</v>
      </c>
      <c r="J125" s="43">
        <v>7</v>
      </c>
      <c r="K125" s="44">
        <v>12</v>
      </c>
      <c r="L125" s="43"/>
    </row>
    <row r="126" spans="1:12" ht="14.4" x14ac:dyDescent="0.3">
      <c r="A126" s="14"/>
      <c r="B126" s="15"/>
      <c r="C126" s="11"/>
      <c r="D126" s="6"/>
      <c r="E126" s="42" t="s">
        <v>71</v>
      </c>
      <c r="F126" s="43">
        <v>30</v>
      </c>
      <c r="G126" s="43">
        <v>4</v>
      </c>
      <c r="H126" s="43">
        <v>6</v>
      </c>
      <c r="I126" s="43">
        <v>37</v>
      </c>
      <c r="J126" s="43">
        <v>218</v>
      </c>
      <c r="K126" s="44"/>
      <c r="L126" s="43">
        <v>71.540000000000006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 t="shared" ref="G127:J127" si="62">SUM(G120:G126)</f>
        <v>14</v>
      </c>
      <c r="H127" s="19">
        <f t="shared" si="62"/>
        <v>19</v>
      </c>
      <c r="I127" s="19">
        <f t="shared" si="62"/>
        <v>139</v>
      </c>
      <c r="J127" s="19">
        <f t="shared" si="62"/>
        <v>551</v>
      </c>
      <c r="K127" s="25"/>
      <c r="L127" s="19">
        <f t="shared" ref="L127" si="63">SUM(L120:L126)</f>
        <v>71.540000000000006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533</v>
      </c>
      <c r="G138" s="32">
        <f t="shared" ref="G138" si="66">G127+G137</f>
        <v>14</v>
      </c>
      <c r="H138" s="32">
        <f t="shared" ref="H138" si="67">H127+H137</f>
        <v>19</v>
      </c>
      <c r="I138" s="32">
        <f t="shared" ref="I138" si="68">I127+I137</f>
        <v>139</v>
      </c>
      <c r="J138" s="32">
        <f t="shared" ref="J138:L138" si="69">J127+J137</f>
        <v>551</v>
      </c>
      <c r="K138" s="32"/>
      <c r="L138" s="32">
        <f t="shared" si="69"/>
        <v>71.540000000000006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13</v>
      </c>
      <c r="H139" s="40">
        <v>11</v>
      </c>
      <c r="I139" s="40">
        <v>14</v>
      </c>
      <c r="J139" s="40">
        <v>207</v>
      </c>
      <c r="K139" s="41">
        <v>116</v>
      </c>
      <c r="L139" s="40"/>
    </row>
    <row r="140" spans="1:12" ht="14.4" x14ac:dyDescent="0.3">
      <c r="A140" s="23"/>
      <c r="B140" s="15"/>
      <c r="C140" s="11"/>
      <c r="D140" s="6"/>
      <c r="E140" s="42" t="s">
        <v>73</v>
      </c>
      <c r="F140" s="43">
        <v>60</v>
      </c>
      <c r="G140" s="43">
        <v>13</v>
      </c>
      <c r="H140" s="43">
        <v>22</v>
      </c>
      <c r="I140" s="43">
        <v>0</v>
      </c>
      <c r="J140" s="43">
        <v>260</v>
      </c>
      <c r="K140" s="44">
        <v>32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10</v>
      </c>
      <c r="J141" s="43">
        <v>71</v>
      </c>
      <c r="K141" s="44">
        <v>16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9</v>
      </c>
      <c r="H142" s="43">
        <v>1</v>
      </c>
      <c r="I142" s="43">
        <v>61</v>
      </c>
      <c r="J142" s="43">
        <v>129</v>
      </c>
      <c r="K142" s="44">
        <v>17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>
        <v>200</v>
      </c>
      <c r="G143" s="43">
        <v>1</v>
      </c>
      <c r="H143" s="43">
        <v>0</v>
      </c>
      <c r="I143" s="43">
        <v>14</v>
      </c>
      <c r="J143" s="43">
        <v>61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71.540000000000006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36</v>
      </c>
      <c r="H146" s="19">
        <f t="shared" si="70"/>
        <v>34</v>
      </c>
      <c r="I146" s="19">
        <f t="shared" si="70"/>
        <v>99</v>
      </c>
      <c r="J146" s="19">
        <f t="shared" si="70"/>
        <v>728</v>
      </c>
      <c r="K146" s="25"/>
      <c r="L146" s="19">
        <f t="shared" ref="L146" si="71">SUM(L139:L145)</f>
        <v>71.540000000000006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660</v>
      </c>
      <c r="G157" s="32">
        <f t="shared" ref="G157" si="74">G146+G156</f>
        <v>36</v>
      </c>
      <c r="H157" s="32">
        <f t="shared" ref="H157" si="75">H146+H156</f>
        <v>34</v>
      </c>
      <c r="I157" s="32">
        <f t="shared" ref="I157" si="76">I146+I156</f>
        <v>99</v>
      </c>
      <c r="J157" s="32">
        <f t="shared" ref="J157:L157" si="77">J146+J156</f>
        <v>728</v>
      </c>
      <c r="K157" s="32"/>
      <c r="L157" s="32">
        <f t="shared" si="77"/>
        <v>71.540000000000006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200</v>
      </c>
      <c r="G158" s="40">
        <v>6</v>
      </c>
      <c r="H158" s="40">
        <v>8.8000000000000007</v>
      </c>
      <c r="I158" s="40">
        <v>42</v>
      </c>
      <c r="J158" s="40">
        <v>279</v>
      </c>
      <c r="K158" s="41">
        <v>221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4</v>
      </c>
      <c r="H160" s="43">
        <v>4</v>
      </c>
      <c r="I160" s="43">
        <v>16</v>
      </c>
      <c r="J160" s="43">
        <v>116</v>
      </c>
      <c r="K160" s="44">
        <v>397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60</v>
      </c>
      <c r="G161" s="43">
        <v>9</v>
      </c>
      <c r="H161" s="43">
        <v>1.5</v>
      </c>
      <c r="I161" s="43">
        <v>31</v>
      </c>
      <c r="J161" s="43">
        <v>209</v>
      </c>
      <c r="K161" s="44">
        <v>878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77</v>
      </c>
      <c r="F162" s="43">
        <v>200</v>
      </c>
      <c r="G162" s="43">
        <v>1</v>
      </c>
      <c r="H162" s="43">
        <v>0</v>
      </c>
      <c r="I162" s="43">
        <v>20</v>
      </c>
      <c r="J162" s="43">
        <v>80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71.540000000000006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20</v>
      </c>
      <c r="H165" s="19">
        <f t="shared" si="78"/>
        <v>14.3</v>
      </c>
      <c r="I165" s="19">
        <f t="shared" si="78"/>
        <v>109</v>
      </c>
      <c r="J165" s="19">
        <f t="shared" si="78"/>
        <v>684</v>
      </c>
      <c r="K165" s="25"/>
      <c r="L165" s="19">
        <f t="shared" ref="L165" si="79">SUM(L158:L164)</f>
        <v>71.540000000000006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660</v>
      </c>
      <c r="G176" s="32">
        <f t="shared" ref="G176" si="82">G165+G175</f>
        <v>20</v>
      </c>
      <c r="H176" s="32">
        <f t="shared" ref="H176" si="83">H165+H175</f>
        <v>14.3</v>
      </c>
      <c r="I176" s="32">
        <f t="shared" ref="I176" si="84">I165+I175</f>
        <v>109</v>
      </c>
      <c r="J176" s="32">
        <f t="shared" ref="J176:L176" si="85">J165+J175</f>
        <v>684</v>
      </c>
      <c r="K176" s="32"/>
      <c r="L176" s="32">
        <f t="shared" si="85"/>
        <v>71.540000000000006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150</v>
      </c>
      <c r="G177" s="40">
        <v>0</v>
      </c>
      <c r="H177" s="40">
        <v>0</v>
      </c>
      <c r="I177" s="40">
        <v>10</v>
      </c>
      <c r="J177" s="40">
        <v>71</v>
      </c>
      <c r="K177" s="41">
        <v>267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4</v>
      </c>
      <c r="H179" s="43">
        <v>3</v>
      </c>
      <c r="I179" s="43">
        <v>6</v>
      </c>
      <c r="J179" s="43">
        <v>71</v>
      </c>
      <c r="K179" s="44">
        <v>270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80</v>
      </c>
      <c r="F182" s="43">
        <v>50</v>
      </c>
      <c r="G182" s="43">
        <v>4</v>
      </c>
      <c r="H182" s="43">
        <v>7</v>
      </c>
      <c r="I182" s="43">
        <v>37</v>
      </c>
      <c r="J182" s="43">
        <v>238</v>
      </c>
      <c r="K182" s="44">
        <v>259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71.540000000000006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8</v>
      </c>
      <c r="H184" s="19">
        <f t="shared" si="86"/>
        <v>10</v>
      </c>
      <c r="I184" s="19">
        <f t="shared" si="86"/>
        <v>53</v>
      </c>
      <c r="J184" s="19">
        <f t="shared" si="86"/>
        <v>380</v>
      </c>
      <c r="K184" s="25"/>
      <c r="L184" s="19">
        <f t="shared" ref="L184" si="87">SUM(L177:L183)</f>
        <v>71.540000000000006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400</v>
      </c>
      <c r="G195" s="32">
        <f t="shared" ref="G195" si="90">G184+G194</f>
        <v>8</v>
      </c>
      <c r="H195" s="32">
        <f t="shared" ref="H195" si="91">H184+H194</f>
        <v>10</v>
      </c>
      <c r="I195" s="32">
        <f t="shared" ref="I195" si="92">I184+I194</f>
        <v>53</v>
      </c>
      <c r="J195" s="32">
        <f t="shared" ref="J195:L195" si="93">J184+J194</f>
        <v>380</v>
      </c>
      <c r="K195" s="32"/>
      <c r="L195" s="32">
        <f t="shared" si="93"/>
        <v>71.540000000000006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534.70000000000005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20.899000000000001</v>
      </c>
      <c r="H196" s="34">
        <f t="shared" si="94"/>
        <v>23.886000000000003</v>
      </c>
      <c r="I196" s="34">
        <f t="shared" si="94"/>
        <v>131.161</v>
      </c>
      <c r="J196" s="34">
        <f t="shared" si="94"/>
        <v>577.46900000000005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71.539999999999992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Горшков</cp:lastModifiedBy>
  <dcterms:created xsi:type="dcterms:W3CDTF">2022-05-16T14:23:56Z</dcterms:created>
  <dcterms:modified xsi:type="dcterms:W3CDTF">2023-10-20T10:18:19Z</dcterms:modified>
</cp:coreProperties>
</file>